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downs\Documents\DIYmoneytrack Updates\BLOG\Wealth Comparison\"/>
    </mc:Choice>
  </mc:AlternateContent>
  <xr:revisionPtr revIDLastSave="0" documentId="13_ncr:1_{16C8C6A8-A100-4BAA-87CA-052C924C59CA}" xr6:coauthVersionLast="47" xr6:coauthVersionMax="47" xr10:uidLastSave="{00000000-0000-0000-0000-000000000000}"/>
  <bookViews>
    <workbookView xWindow="-108" yWindow="-108" windowWidth="23256" windowHeight="12456" xr2:uid="{E9C8917A-6AB2-42E8-814A-E36D59746E63}"/>
  </bookViews>
  <sheets>
    <sheet name="Illustration" sheetId="3" r:id="rId1"/>
    <sheet name="MyWealth" sheetId="1" r:id="rId2"/>
  </sheets>
  <definedNames>
    <definedName name="_xlnm.Print_Area" localSheetId="0">Illustration!$A$1:$K$26</definedName>
    <definedName name="_xlnm.Print_Area" localSheetId="1">MyWealth!$A$1:$K$26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3" l="1"/>
  <c r="I20" i="3"/>
  <c r="H20" i="3"/>
  <c r="G20" i="3"/>
  <c r="F20" i="3"/>
  <c r="C20" i="3"/>
  <c r="D20" i="3" s="1"/>
  <c r="D18" i="3"/>
  <c r="D17" i="3"/>
  <c r="J15" i="3"/>
  <c r="I15" i="3"/>
  <c r="H15" i="3"/>
  <c r="G15" i="3"/>
  <c r="F15" i="3"/>
  <c r="C15" i="3"/>
  <c r="D12" i="3" s="1"/>
  <c r="D14" i="3"/>
  <c r="D13" i="3"/>
  <c r="C20" i="1"/>
  <c r="D17" i="1" s="1"/>
  <c r="C15" i="1"/>
  <c r="D12" i="1" s="1"/>
  <c r="J20" i="1"/>
  <c r="I20" i="1"/>
  <c r="H20" i="1"/>
  <c r="G20" i="1"/>
  <c r="F20" i="1"/>
  <c r="J15" i="1"/>
  <c r="I15" i="1"/>
  <c r="H15" i="1"/>
  <c r="G15" i="1"/>
  <c r="F15" i="1"/>
  <c r="D19" i="3" l="1"/>
  <c r="D9" i="3"/>
  <c r="D10" i="3"/>
  <c r="D11" i="3"/>
  <c r="D8" i="3"/>
  <c r="D15" i="3"/>
  <c r="C22" i="3"/>
  <c r="D20" i="1"/>
  <c r="D18" i="1"/>
  <c r="D19" i="1"/>
  <c r="C22" i="1"/>
  <c r="D15" i="1"/>
  <c r="D13" i="1"/>
  <c r="D14" i="1"/>
  <c r="D8" i="1"/>
  <c r="D10" i="1"/>
  <c r="D11" i="1"/>
  <c r="D9" i="1"/>
</calcChain>
</file>

<file path=xl/sharedStrings.xml><?xml version="1.0" encoding="utf-8"?>
<sst xmlns="http://schemas.openxmlformats.org/spreadsheetml/2006/main" count="83" uniqueCount="46">
  <si>
    <t>Real estate</t>
  </si>
  <si>
    <t>Corporate equities and mutual fund shares</t>
  </si>
  <si>
    <t>Private businesses</t>
  </si>
  <si>
    <t>Other assets</t>
  </si>
  <si>
    <t>Home mortgages</t>
  </si>
  <si>
    <t>Consumer credit</t>
  </si>
  <si>
    <t>Other liabilities</t>
  </si>
  <si>
    <t>Wealth component</t>
  </si>
  <si>
    <t>Top 0.1%</t>
  </si>
  <si>
    <t>(%)</t>
  </si>
  <si>
    <t>99-99.9%</t>
  </si>
  <si>
    <t>90-99%</t>
  </si>
  <si>
    <t>50-90%</t>
  </si>
  <si>
    <t>Bottom 50%</t>
  </si>
  <si>
    <t>Consumer durable goods</t>
  </si>
  <si>
    <t>Defined benefit pension entitlements</t>
  </si>
  <si>
    <t>Defined contribution pension entitlements</t>
  </si>
  <si>
    <t>Source:</t>
  </si>
  <si>
    <t>Last Update: December 20, 2024</t>
  </si>
  <si>
    <t>DFA: Distributional Financial Accounts, Board of Governors of the Federal Reserve System</t>
  </si>
  <si>
    <t>Total Assets</t>
  </si>
  <si>
    <t>Total Liabilities</t>
  </si>
  <si>
    <t>Component definitions:</t>
  </si>
  <si>
    <t>Amount ($)</t>
  </si>
  <si>
    <t>Net Worth</t>
  </si>
  <si>
    <r>
      <rPr>
        <b/>
        <sz val="10"/>
        <color theme="1"/>
        <rFont val="Calibri"/>
        <family val="2"/>
        <scheme val="minor"/>
      </rPr>
      <t>Category:</t>
    </r>
    <r>
      <rPr>
        <sz val="10"/>
        <color theme="1"/>
        <rFont val="Calibri"/>
        <family val="2"/>
        <scheme val="minor"/>
      </rPr>
      <t xml:space="preserve"> Wealth Percentile Group (Top 0.1%, Next 0.9%, Next 9%, Next 40%, Bottom 50%)      </t>
    </r>
  </si>
  <si>
    <r>
      <rPr>
        <b/>
        <sz val="10"/>
        <color theme="1"/>
        <rFont val="Calibri"/>
        <family val="2"/>
        <scheme val="minor"/>
      </rPr>
      <t>Assets:</t>
    </r>
    <r>
      <rPr>
        <sz val="10"/>
        <color theme="1"/>
        <rFont val="Calibri"/>
        <family val="2"/>
        <scheme val="minor"/>
      </rPr>
      <t xml:space="preserve"> Total nonfinancial and financial assets</t>
    </r>
  </si>
  <si>
    <r>
      <rPr>
        <b/>
        <sz val="10"/>
        <color theme="1"/>
        <rFont val="Calibri"/>
        <family val="2"/>
        <scheme val="minor"/>
      </rPr>
      <t>Real estate:</t>
    </r>
    <r>
      <rPr>
        <sz val="10"/>
        <color theme="1"/>
        <rFont val="Calibri"/>
        <family val="2"/>
        <scheme val="minor"/>
      </rPr>
      <t xml:space="preserve"> Owner-occupied real estate including vacant land and mobile homes at market value</t>
    </r>
  </si>
  <si>
    <r>
      <rPr>
        <b/>
        <sz val="10"/>
        <color theme="1"/>
        <rFont val="Calibri"/>
        <family val="2"/>
        <scheme val="minor"/>
      </rPr>
      <t>Consumer durables</t>
    </r>
    <r>
      <rPr>
        <sz val="10"/>
        <color theme="1"/>
        <rFont val="Calibri"/>
        <family val="2"/>
        <scheme val="minor"/>
      </rPr>
      <t>:  Consumer durable goods, current cost basis (automobiles,  trucks/motor vehicles,  furniture,  carpet/rugs,light fixtures, household appliances, audio/video/photo equipment, computers, boats, books,jewelry/watches, health and therapeutic equipment, and luggage, among others)</t>
    </r>
  </si>
  <si>
    <r>
      <rPr>
        <b/>
        <sz val="10"/>
        <color theme="1"/>
        <rFont val="Calibri"/>
        <family val="2"/>
        <scheme val="minor"/>
      </rPr>
      <t>Corporate equities and mutual fund shares:</t>
    </r>
    <r>
      <rPr>
        <sz val="10"/>
        <color theme="1"/>
        <rFont val="Calibri"/>
        <family val="2"/>
        <scheme val="minor"/>
      </rPr>
      <t xml:space="preserve"> Holdings of corporate equities and mutual fund shares excluding equities and mutual fund shares owned through DC pensions</t>
    </r>
  </si>
  <si>
    <r>
      <rPr>
        <b/>
        <sz val="10"/>
        <color theme="1"/>
        <rFont val="Calibri"/>
        <family val="2"/>
        <scheme val="minor"/>
      </rPr>
      <t>Private Business:</t>
    </r>
    <r>
      <rPr>
        <sz val="10"/>
        <color theme="1"/>
        <rFont val="Calibri"/>
        <family val="2"/>
        <scheme val="minor"/>
      </rPr>
      <t xml:space="preserve"> Proprietors' equity in noncorporate business (Includes non-publicly traded businesses and real estate owned by households for renting out to others)</t>
    </r>
  </si>
  <si>
    <r>
      <rPr>
        <b/>
        <sz val="10"/>
        <color theme="1"/>
        <rFont val="Calibri"/>
        <family val="2"/>
        <scheme val="minor"/>
      </rPr>
      <t>Other Assets:</t>
    </r>
    <r>
      <rPr>
        <sz val="10"/>
        <color theme="1"/>
        <rFont val="Calibri"/>
        <family val="2"/>
        <scheme val="minor"/>
      </rPr>
      <t xml:space="preserve"> Total assets less real estate, consumer durables, corporate equities and mutual fund shares, pension entitlements and private business</t>
    </r>
  </si>
  <si>
    <r>
      <rPr>
        <b/>
        <sz val="10"/>
        <color theme="1"/>
        <rFont val="Calibri"/>
        <family val="2"/>
        <scheme val="minor"/>
      </rPr>
      <t>Liabilities:</t>
    </r>
    <r>
      <rPr>
        <sz val="10"/>
        <color theme="1"/>
        <rFont val="Calibri"/>
        <family val="2"/>
        <scheme val="minor"/>
      </rPr>
      <t xml:space="preserve"> Total liabilities</t>
    </r>
  </si>
  <si>
    <r>
      <rPr>
        <b/>
        <sz val="10"/>
        <color theme="1"/>
        <rFont val="Calibri"/>
        <family val="2"/>
        <scheme val="minor"/>
      </rPr>
      <t>Home mortgages:</t>
    </r>
    <r>
      <rPr>
        <sz val="10"/>
        <color theme="1"/>
        <rFont val="Calibri"/>
        <family val="2"/>
        <scheme val="minor"/>
      </rPr>
      <t xml:space="preserve"> Residential home mortgage loans as reported by lenders</t>
    </r>
  </si>
  <si>
    <r>
      <rPr>
        <b/>
        <sz val="10"/>
        <color theme="1"/>
        <rFont val="Calibri"/>
        <family val="2"/>
        <scheme val="minor"/>
      </rPr>
      <t>Consumer credit:</t>
    </r>
    <r>
      <rPr>
        <sz val="10"/>
        <color theme="1"/>
        <rFont val="Calibri"/>
        <family val="2"/>
        <scheme val="minor"/>
      </rPr>
      <t xml:space="preserve"> Consumer credit including credit card, student loan, and vehicle loan balances, as well as other loans extended to consumers</t>
    </r>
  </si>
  <si>
    <r>
      <rPr>
        <b/>
        <sz val="10"/>
        <color theme="1"/>
        <rFont val="Calibri"/>
        <family val="2"/>
        <scheme val="minor"/>
      </rPr>
      <t>Other liabilities:</t>
    </r>
    <r>
      <rPr>
        <sz val="10"/>
        <color theme="1"/>
        <rFont val="Calibri"/>
        <family val="2"/>
        <scheme val="minor"/>
      </rPr>
      <t xml:space="preserve"> Total liabilities less home mortgages and consumer credit</t>
    </r>
  </si>
  <si>
    <r>
      <rPr>
        <b/>
        <sz val="10"/>
        <color theme="1"/>
        <rFont val="Calibri"/>
        <family val="2"/>
        <scheme val="minor"/>
      </rPr>
      <t>Net worth:</t>
    </r>
    <r>
      <rPr>
        <sz val="10"/>
        <color theme="1"/>
        <rFont val="Calibri"/>
        <family val="2"/>
        <scheme val="minor"/>
      </rPr>
      <t xml:space="preserve"> Total assets less total liabilities     </t>
    </r>
  </si>
  <si>
    <t>MyWealth Distribution Analysis</t>
  </si>
  <si>
    <t>My Wealth</t>
  </si>
  <si>
    <t>Please update with your data. Component definitions can be found below table.</t>
  </si>
  <si>
    <t>Note: The Pension Entitlements instrument in the Financial Accounts includes public and private pension plans, as well as annuities. It does not include Social Security. </t>
  </si>
  <si>
    <r>
      <rPr>
        <b/>
        <sz val="10"/>
        <color theme="1"/>
        <rFont val="Calibri"/>
        <family val="2"/>
        <scheme val="minor"/>
      </rPr>
      <t>Defined benefit pension entitlements:</t>
    </r>
    <r>
      <rPr>
        <sz val="10"/>
        <color theme="1"/>
        <rFont val="Calibri"/>
        <family val="2"/>
        <scheme val="minor"/>
      </rPr>
      <t xml:space="preserve"> Accrued benefits to be paid in the future from defined benefit (DB) plans. Defined benefit plans: Plans where employees receive pension payments based on a percentage of their average salary during their final years of employment.</t>
    </r>
  </si>
  <si>
    <r>
      <rPr>
        <b/>
        <sz val="10"/>
        <color theme="1"/>
        <rFont val="Calibri"/>
        <family val="2"/>
        <scheme val="minor"/>
      </rPr>
      <t>Defined contribution pension entitlements</t>
    </r>
    <r>
      <rPr>
        <sz val="10"/>
        <color theme="1"/>
        <rFont val="Calibri"/>
        <family val="2"/>
        <scheme val="minor"/>
      </rPr>
      <t>: Defined contribution (DC) pension plans, and annuities sold by life insurers directly to individuals. Defined contribution plans: Plans where households bear the investment risk, and the value of entitlements depends on investment returns.</t>
    </r>
  </si>
  <si>
    <t>See "MyWealth" tab for definitions and other notes.</t>
  </si>
  <si>
    <t>Financial Accounts of the United States: Pension Entitlements</t>
  </si>
  <si>
    <t>Data inputs shown for "My Wealth" are for illustrative purposes. Please update with your data. Component definitions can be found below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</si>
</sst>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0.0"/>
  </numFmts>
  <fonts count="14" x14ac:knownFonts="1">
    <font>
      <sz val="11"/>
      <color theme="1"/>
      <name val="Calibri"/>
      <family val="2"/>
      <scheme val="minor"/>
    </font>
    <font>
      <sz val="14"/>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i/>
      <sz val="11"/>
      <color theme="4"/>
      <name val="Calibri"/>
      <family val="2"/>
      <scheme val="minor"/>
    </font>
    <font>
      <b/>
      <sz val="11"/>
      <color theme="4"/>
      <name val="Calibri"/>
      <family val="2"/>
      <scheme val="minor"/>
    </font>
    <font>
      <b/>
      <sz val="14"/>
      <color rgb="FF004F88"/>
      <name val="Calibri"/>
      <family val="2"/>
      <scheme val="minor"/>
    </font>
    <font>
      <b/>
      <sz val="10"/>
      <color theme="1"/>
      <name val="Calibri"/>
      <family val="2"/>
      <scheme val="minor"/>
    </font>
    <font>
      <sz val="9"/>
      <color theme="1"/>
      <name val="Calibri"/>
      <family val="2"/>
      <scheme val="minor"/>
    </font>
    <font>
      <u/>
      <sz val="9"/>
      <color theme="10"/>
      <name val="Calibri"/>
      <family val="2"/>
      <scheme val="minor"/>
    </font>
    <font>
      <sz val="9"/>
      <name val="Calibri"/>
      <family val="2"/>
      <scheme val="minor"/>
    </font>
  </fonts>
  <fills count="6">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medium">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s>
  <cellStyleXfs count="3">
    <xf numFmtId="0" fontId="0" fillId="0" borderId="0"/>
    <xf numFmtId="43" fontId="2" fillId="0" borderId="0" applyFont="0" applyFill="0" applyBorder="0" applyAlignment="0" applyProtection="0"/>
    <xf numFmtId="0" fontId="5" fillId="0" borderId="0" applyNumberFormat="0" applyFill="0" applyBorder="0" applyAlignment="0" applyProtection="0"/>
  </cellStyleXfs>
  <cellXfs count="55">
    <xf numFmtId="0" fontId="0" fillId="0" borderId="0" xfId="0"/>
    <xf numFmtId="0" fontId="3" fillId="0" borderId="0" xfId="0" applyFont="1"/>
    <xf numFmtId="164" fontId="0" fillId="2" borderId="0" xfId="1" applyNumberFormat="1" applyFont="1" applyFill="1"/>
    <xf numFmtId="164" fontId="0" fillId="2" borderId="2" xfId="1" applyNumberFormat="1" applyFont="1" applyFill="1" applyBorder="1"/>
    <xf numFmtId="164" fontId="0" fillId="2" borderId="3" xfId="1" applyNumberFormat="1" applyFont="1" applyFill="1" applyBorder="1"/>
    <xf numFmtId="166" fontId="8" fillId="3" borderId="0" xfId="0" applyNumberFormat="1" applyFont="1" applyFill="1"/>
    <xf numFmtId="166" fontId="8" fillId="3" borderId="2" xfId="0" applyNumberFormat="1" applyFont="1" applyFill="1" applyBorder="1"/>
    <xf numFmtId="166" fontId="8" fillId="3" borderId="3" xfId="0" applyNumberFormat="1" applyFont="1" applyFill="1" applyBorder="1"/>
    <xf numFmtId="166" fontId="8" fillId="4" borderId="2" xfId="0" applyNumberFormat="1" applyFont="1" applyFill="1" applyBorder="1"/>
    <xf numFmtId="166" fontId="8" fillId="4" borderId="4" xfId="0" applyNumberFormat="1" applyFont="1" applyFill="1" applyBorder="1"/>
    <xf numFmtId="166" fontId="8" fillId="4" borderId="3" xfId="0" applyNumberFormat="1" applyFont="1" applyFill="1" applyBorder="1"/>
    <xf numFmtId="1" fontId="3" fillId="3" borderId="0" xfId="0" applyNumberFormat="1" applyFont="1" applyFill="1"/>
    <xf numFmtId="1" fontId="3" fillId="4" borderId="0" xfId="0" applyNumberFormat="1" applyFont="1" applyFill="1"/>
    <xf numFmtId="0" fontId="0" fillId="5" borderId="1" xfId="0" applyFill="1" applyBorder="1"/>
    <xf numFmtId="0" fontId="0" fillId="5" borderId="0" xfId="0" applyFill="1"/>
    <xf numFmtId="0" fontId="4" fillId="5" borderId="0" xfId="0" applyFont="1" applyFill="1"/>
    <xf numFmtId="0" fontId="6" fillId="5" borderId="0" xfId="2" applyFont="1" applyFill="1"/>
    <xf numFmtId="0" fontId="3" fillId="5" borderId="0" xfId="0" applyFont="1" applyFill="1"/>
    <xf numFmtId="0" fontId="9" fillId="5" borderId="0" xfId="0" applyFont="1" applyFill="1"/>
    <xf numFmtId="0" fontId="1" fillId="5" borderId="0" xfId="0" applyFont="1" applyFill="1"/>
    <xf numFmtId="0" fontId="7" fillId="5" borderId="0" xfId="0" applyFont="1" applyFill="1"/>
    <xf numFmtId="0" fontId="0" fillId="5" borderId="2" xfId="0" applyFill="1" applyBorder="1"/>
    <xf numFmtId="0" fontId="0" fillId="5" borderId="3" xfId="0" applyFill="1" applyBorder="1"/>
    <xf numFmtId="0" fontId="0" fillId="5" borderId="1" xfId="0" applyFill="1" applyBorder="1" applyAlignment="1">
      <alignment horizontal="right" wrapText="1"/>
    </xf>
    <xf numFmtId="165" fontId="8" fillId="5" borderId="0" xfId="1" applyNumberFormat="1" applyFont="1" applyFill="1"/>
    <xf numFmtId="165" fontId="8" fillId="5" borderId="2" xfId="1" applyNumberFormat="1" applyFont="1" applyFill="1" applyBorder="1"/>
    <xf numFmtId="165" fontId="8" fillId="5" borderId="3" xfId="1" applyNumberFormat="1" applyFont="1" applyFill="1" applyBorder="1"/>
    <xf numFmtId="165" fontId="3" fillId="5" borderId="0" xfId="1" applyNumberFormat="1" applyFont="1" applyFill="1"/>
    <xf numFmtId="165" fontId="8" fillId="5" borderId="0" xfId="1" applyNumberFormat="1" applyFont="1" applyFill="1" applyBorder="1"/>
    <xf numFmtId="165" fontId="3" fillId="5" borderId="0" xfId="0" applyNumberFormat="1" applyFont="1" applyFill="1"/>
    <xf numFmtId="0" fontId="0" fillId="5" borderId="0" xfId="0" applyFill="1" applyAlignment="1">
      <alignment horizontal="right"/>
    </xf>
    <xf numFmtId="0" fontId="0" fillId="5" borderId="1" xfId="0" applyFill="1" applyBorder="1" applyAlignment="1">
      <alignment horizontal="right"/>
    </xf>
    <xf numFmtId="164" fontId="0" fillId="5" borderId="0" xfId="1" applyNumberFormat="1" applyFont="1" applyFill="1"/>
    <xf numFmtId="164" fontId="0" fillId="5" borderId="2" xfId="1" applyNumberFormat="1" applyFont="1" applyFill="1" applyBorder="1"/>
    <xf numFmtId="164" fontId="0" fillId="5" borderId="3" xfId="1" applyNumberFormat="1" applyFont="1" applyFill="1" applyBorder="1"/>
    <xf numFmtId="0" fontId="0" fillId="5" borderId="6" xfId="0" applyFill="1" applyBorder="1"/>
    <xf numFmtId="0" fontId="0" fillId="5" borderId="7" xfId="0" applyFill="1" applyBorder="1"/>
    <xf numFmtId="0" fontId="0" fillId="5" borderId="8" xfId="0" applyFill="1" applyBorder="1"/>
    <xf numFmtId="0" fontId="3" fillId="5" borderId="6" xfId="0" applyFont="1" applyFill="1" applyBorder="1"/>
    <xf numFmtId="0" fontId="0" fillId="5" borderId="5" xfId="0" applyFill="1" applyBorder="1"/>
    <xf numFmtId="0" fontId="0" fillId="2" borderId="0" xfId="0" applyFill="1" applyAlignment="1">
      <alignment horizontal="right"/>
    </xf>
    <xf numFmtId="0" fontId="0" fillId="2" borderId="1" xfId="0" applyFill="1" applyBorder="1" applyAlignment="1">
      <alignment horizontal="right"/>
    </xf>
    <xf numFmtId="165" fontId="3" fillId="2" borderId="0" xfId="1" applyNumberFormat="1" applyFont="1" applyFill="1"/>
    <xf numFmtId="165" fontId="3" fillId="2" borderId="0" xfId="0" applyNumberFormat="1" applyFont="1" applyFill="1"/>
    <xf numFmtId="0" fontId="3" fillId="5" borderId="9" xfId="0" applyFont="1" applyFill="1" applyBorder="1" applyAlignment="1">
      <alignment horizontal="center"/>
    </xf>
    <xf numFmtId="165" fontId="3" fillId="5" borderId="10" xfId="0" applyNumberFormat="1" applyFont="1" applyFill="1" applyBorder="1"/>
    <xf numFmtId="166" fontId="8" fillId="4" borderId="11" xfId="0" applyNumberFormat="1" applyFont="1" applyFill="1" applyBorder="1"/>
    <xf numFmtId="0" fontId="11" fillId="5" borderId="0" xfId="0" applyFont="1" applyFill="1" applyAlignment="1">
      <alignment wrapText="1"/>
    </xf>
    <xf numFmtId="0" fontId="12" fillId="5" borderId="0" xfId="2" applyFont="1" applyFill="1"/>
    <xf numFmtId="0" fontId="13" fillId="5" borderId="0" xfId="0" applyFont="1" applyFill="1"/>
    <xf numFmtId="0" fontId="13" fillId="5" borderId="0" xfId="0" applyFont="1" applyFill="1" applyAlignment="1">
      <alignment wrapText="1"/>
    </xf>
    <xf numFmtId="0" fontId="3" fillId="5" borderId="1" xfId="0" applyFont="1" applyFill="1" applyBorder="1" applyAlignment="1">
      <alignment horizontal="center"/>
    </xf>
    <xf numFmtId="0" fontId="4" fillId="5" borderId="0" xfId="0" applyFont="1" applyFill="1" applyAlignment="1">
      <alignment wrapText="1"/>
    </xf>
    <xf numFmtId="0" fontId="4" fillId="5" borderId="0" xfId="0" applyFont="1" applyFill="1" applyAlignment="1">
      <alignment vertical="center" wrapText="1"/>
    </xf>
    <xf numFmtId="0" fontId="0" fillId="5" borderId="0" xfId="0" applyFill="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EAEAEA"/>
      <color rgb="FFFFFF99"/>
      <color rgb="FF004B84"/>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114663</xdr:colOff>
      <xdr:row>0</xdr:row>
      <xdr:rowOff>76200</xdr:rowOff>
    </xdr:from>
    <xdr:to>
      <xdr:col>12</xdr:col>
      <xdr:colOff>550092</xdr:colOff>
      <xdr:row>3</xdr:row>
      <xdr:rowOff>8467</xdr:rowOff>
    </xdr:to>
    <xdr:pic>
      <xdr:nvPicPr>
        <xdr:cNvPr id="2" name="Picture 1">
          <a:extLst>
            <a:ext uri="{FF2B5EF4-FFF2-40B4-BE49-F238E27FC236}">
              <a16:creationId xmlns:a16="http://schemas.microsoft.com/office/drawing/2014/main" id="{9EDAD40D-5ABA-48F5-B551-253106966276}"/>
            </a:ext>
          </a:extLst>
        </xdr:cNvPr>
        <xdr:cNvPicPr>
          <a:picLocks noChangeAspect="1"/>
        </xdr:cNvPicPr>
      </xdr:nvPicPr>
      <xdr:blipFill>
        <a:blip xmlns:r="http://schemas.openxmlformats.org/officeDocument/2006/relationships" r:embed="rId1"/>
        <a:stretch>
          <a:fillRect/>
        </a:stretch>
      </xdr:blipFill>
      <xdr:spPr>
        <a:xfrm>
          <a:off x="9060543" y="76200"/>
          <a:ext cx="1654629" cy="404707"/>
        </a:xfrm>
        <a:prstGeom prst="rect">
          <a:avLst/>
        </a:prstGeom>
      </xdr:spPr>
    </xdr:pic>
    <xdr:clientData/>
  </xdr:twoCellAnchor>
  <xdr:twoCellAnchor>
    <xdr:from>
      <xdr:col>6</xdr:col>
      <xdr:colOff>621145</xdr:colOff>
      <xdr:row>21</xdr:row>
      <xdr:rowOff>200120</xdr:rowOff>
    </xdr:from>
    <xdr:to>
      <xdr:col>9</xdr:col>
      <xdr:colOff>163945</xdr:colOff>
      <xdr:row>26</xdr:row>
      <xdr:rowOff>50800</xdr:rowOff>
    </xdr:to>
    <xdr:sp macro="" textlink="">
      <xdr:nvSpPr>
        <xdr:cNvPr id="3" name="Rectangle 2">
          <a:extLst>
            <a:ext uri="{FF2B5EF4-FFF2-40B4-BE49-F238E27FC236}">
              <a16:creationId xmlns:a16="http://schemas.microsoft.com/office/drawing/2014/main" id="{F5B78593-85DD-4AC7-A402-F070A051A3B2}"/>
            </a:ext>
          </a:extLst>
        </xdr:cNvPr>
        <xdr:cNvSpPr/>
      </xdr:nvSpPr>
      <xdr:spPr>
        <a:xfrm>
          <a:off x="6061825" y="4360640"/>
          <a:ext cx="2171700" cy="803180"/>
        </a:xfrm>
        <a:prstGeom prst="rect">
          <a:avLst/>
        </a:prstGeom>
        <a:solidFill>
          <a:srgbClr val="FFFF99"/>
        </a:solidFill>
        <a:ln w="15875">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004B84"/>
              </a:solidFill>
            </a:rPr>
            <a:t>The composition of your assets and liabilities are most similar to households</a:t>
          </a:r>
          <a:r>
            <a:rPr lang="en-US" sz="1100" baseline="0">
              <a:solidFill>
                <a:srgbClr val="004B84"/>
              </a:solidFill>
            </a:rPr>
            <a:t> in the 50-90% wealth group.</a:t>
          </a:r>
          <a:endParaRPr lang="en-US" sz="1100">
            <a:solidFill>
              <a:srgbClr val="004B84"/>
            </a:solidFill>
          </a:endParaRPr>
        </a:p>
      </xdr:txBody>
    </xdr:sp>
    <xdr:clientData/>
  </xdr:twoCellAnchor>
  <xdr:twoCellAnchor>
    <xdr:from>
      <xdr:col>3</xdr:col>
      <xdr:colOff>629612</xdr:colOff>
      <xdr:row>21</xdr:row>
      <xdr:rowOff>226291</xdr:rowOff>
    </xdr:from>
    <xdr:to>
      <xdr:col>6</xdr:col>
      <xdr:colOff>612678</xdr:colOff>
      <xdr:row>22</xdr:row>
      <xdr:rowOff>6157</xdr:rowOff>
    </xdr:to>
    <xdr:cxnSp macro="">
      <xdr:nvCxnSpPr>
        <xdr:cNvPr id="4" name="Straight Connector 3">
          <a:extLst>
            <a:ext uri="{FF2B5EF4-FFF2-40B4-BE49-F238E27FC236}">
              <a16:creationId xmlns:a16="http://schemas.microsoft.com/office/drawing/2014/main" id="{A1DE4D8E-5614-4E90-89E3-DD9D0E7BEBCF}"/>
            </a:ext>
          </a:extLst>
        </xdr:cNvPr>
        <xdr:cNvCxnSpPr/>
      </xdr:nvCxnSpPr>
      <xdr:spPr>
        <a:xfrm flipH="1" flipV="1">
          <a:off x="4226252" y="4386811"/>
          <a:ext cx="1827106" cy="8466"/>
        </a:xfrm>
        <a:prstGeom prst="line">
          <a:avLst/>
        </a:prstGeom>
        <a:ln w="12700">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626534</xdr:colOff>
      <xdr:row>20</xdr:row>
      <xdr:rowOff>33866</xdr:rowOff>
    </xdr:from>
    <xdr:to>
      <xdr:col>3</xdr:col>
      <xdr:colOff>626534</xdr:colOff>
      <xdr:row>22</xdr:row>
      <xdr:rowOff>0</xdr:rowOff>
    </xdr:to>
    <xdr:cxnSp macro="">
      <xdr:nvCxnSpPr>
        <xdr:cNvPr id="5" name="Straight Arrow Connector 4">
          <a:extLst>
            <a:ext uri="{FF2B5EF4-FFF2-40B4-BE49-F238E27FC236}">
              <a16:creationId xmlns:a16="http://schemas.microsoft.com/office/drawing/2014/main" id="{6F0B9D7C-75E9-4101-85D8-D67CD1C9B0AD}"/>
            </a:ext>
          </a:extLst>
        </xdr:cNvPr>
        <xdr:cNvCxnSpPr/>
      </xdr:nvCxnSpPr>
      <xdr:spPr>
        <a:xfrm flipV="1">
          <a:off x="4223174" y="4118186"/>
          <a:ext cx="0" cy="270934"/>
        </a:xfrm>
        <a:prstGeom prst="straightConnector1">
          <a:avLst/>
        </a:prstGeom>
        <a:ln w="15875">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671945</xdr:colOff>
      <xdr:row>19</xdr:row>
      <xdr:rowOff>200890</xdr:rowOff>
    </xdr:from>
    <xdr:to>
      <xdr:col>8</xdr:col>
      <xdr:colOff>680411</xdr:colOff>
      <xdr:row>21</xdr:row>
      <xdr:rowOff>200890</xdr:rowOff>
    </xdr:to>
    <xdr:cxnSp macro="">
      <xdr:nvCxnSpPr>
        <xdr:cNvPr id="6" name="Straight Arrow Connector 5">
          <a:extLst>
            <a:ext uri="{FF2B5EF4-FFF2-40B4-BE49-F238E27FC236}">
              <a16:creationId xmlns:a16="http://schemas.microsoft.com/office/drawing/2014/main" id="{52402455-C564-400B-8DE5-9AF7E72DDED9}"/>
            </a:ext>
          </a:extLst>
        </xdr:cNvPr>
        <xdr:cNvCxnSpPr/>
      </xdr:nvCxnSpPr>
      <xdr:spPr>
        <a:xfrm flipV="1">
          <a:off x="7865225" y="4056610"/>
          <a:ext cx="8466" cy="30480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114663</xdr:colOff>
      <xdr:row>0</xdr:row>
      <xdr:rowOff>76200</xdr:rowOff>
    </xdr:from>
    <xdr:to>
      <xdr:col>12</xdr:col>
      <xdr:colOff>550092</xdr:colOff>
      <xdr:row>3</xdr:row>
      <xdr:rowOff>8467</xdr:rowOff>
    </xdr:to>
    <xdr:pic>
      <xdr:nvPicPr>
        <xdr:cNvPr id="7" name="Picture 6">
          <a:extLst>
            <a:ext uri="{FF2B5EF4-FFF2-40B4-BE49-F238E27FC236}">
              <a16:creationId xmlns:a16="http://schemas.microsoft.com/office/drawing/2014/main" id="{66C17E14-D7F5-5F89-E3A3-199FCCC0F62B}"/>
            </a:ext>
          </a:extLst>
        </xdr:cNvPr>
        <xdr:cNvPicPr>
          <a:picLocks noChangeAspect="1"/>
        </xdr:cNvPicPr>
      </xdr:nvPicPr>
      <xdr:blipFill>
        <a:blip xmlns:r="http://schemas.openxmlformats.org/officeDocument/2006/relationships" r:embed="rId1"/>
        <a:stretch>
          <a:fillRect/>
        </a:stretch>
      </xdr:blipFill>
      <xdr:spPr>
        <a:xfrm>
          <a:off x="9089330" y="76200"/>
          <a:ext cx="1654629" cy="406400"/>
        </a:xfrm>
        <a:prstGeom prst="rect">
          <a:avLst/>
        </a:prstGeom>
      </xdr:spPr>
    </xdr:pic>
    <xdr:clientData/>
  </xdr:twoCellAnchor>
  <xdr:twoCellAnchor>
    <xdr:from>
      <xdr:col>10</xdr:col>
      <xdr:colOff>160866</xdr:colOff>
      <xdr:row>5</xdr:row>
      <xdr:rowOff>186267</xdr:rowOff>
    </xdr:from>
    <xdr:to>
      <xdr:col>10</xdr:col>
      <xdr:colOff>381000</xdr:colOff>
      <xdr:row>21</xdr:row>
      <xdr:rowOff>0</xdr:rowOff>
    </xdr:to>
    <xdr:sp macro="" textlink="">
      <xdr:nvSpPr>
        <xdr:cNvPr id="2" name="Right Brace 1">
          <a:extLst>
            <a:ext uri="{FF2B5EF4-FFF2-40B4-BE49-F238E27FC236}">
              <a16:creationId xmlns:a16="http://schemas.microsoft.com/office/drawing/2014/main" id="{1F1185EF-F8F6-6AD0-0986-8E6A65AA7BEE}"/>
            </a:ext>
          </a:extLst>
        </xdr:cNvPr>
        <xdr:cNvSpPr/>
      </xdr:nvSpPr>
      <xdr:spPr>
        <a:xfrm>
          <a:off x="9135533" y="1041400"/>
          <a:ext cx="220134" cy="3098800"/>
        </a:xfrm>
        <a:prstGeom prst="rightBrace">
          <a:avLst>
            <a:gd name="adj1" fmla="val 8333"/>
            <a:gd name="adj2" fmla="val 13388"/>
          </a:avLst>
        </a:prstGeom>
        <a:ln w="158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10</xdr:col>
      <xdr:colOff>397931</xdr:colOff>
      <xdr:row>5</xdr:row>
      <xdr:rowOff>187113</xdr:rowOff>
    </xdr:from>
    <xdr:ext cx="1947333" cy="3020186"/>
    <xdr:sp macro="" textlink="">
      <xdr:nvSpPr>
        <xdr:cNvPr id="3" name="TextBox 2">
          <a:extLst>
            <a:ext uri="{FF2B5EF4-FFF2-40B4-BE49-F238E27FC236}">
              <a16:creationId xmlns:a16="http://schemas.microsoft.com/office/drawing/2014/main" id="{45B650A9-8E6C-0155-19FD-1A944CAD92DE}"/>
            </a:ext>
          </a:extLst>
        </xdr:cNvPr>
        <xdr:cNvSpPr txBox="1"/>
      </xdr:nvSpPr>
      <xdr:spPr>
        <a:xfrm>
          <a:off x="9372598" y="1042246"/>
          <a:ext cx="1947333" cy="3020186"/>
        </a:xfrm>
        <a:prstGeom prst="rect">
          <a:avLst/>
        </a:prstGeom>
        <a:solidFill>
          <a:srgbClr val="EAEAEA"/>
        </a:solidFill>
        <a:ln w="15875">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u="sng">
              <a:solidFill>
                <a:schemeClr val="accent1"/>
              </a:solidFill>
            </a:rPr>
            <a:t>Note 1</a:t>
          </a:r>
          <a:r>
            <a:rPr lang="en-US" sz="1100">
              <a:solidFill>
                <a:schemeClr val="accent1"/>
              </a:solidFill>
            </a:rPr>
            <a:t>: Your percentages</a:t>
          </a:r>
          <a:r>
            <a:rPr lang="en-US" sz="1100" baseline="0">
              <a:solidFill>
                <a:schemeClr val="accent1"/>
              </a:solidFill>
            </a:rPr>
            <a:t> for each component will likely place you into different wealth percentile groups. For comparison purposes, you would be in the percentile group where the highest number of component percentages are most similar.</a:t>
          </a:r>
        </a:p>
        <a:p>
          <a:r>
            <a:rPr lang="en-US" sz="1100" u="sng" baseline="0">
              <a:solidFill>
                <a:schemeClr val="accent1"/>
              </a:solidFill>
            </a:rPr>
            <a:t>Note 2</a:t>
          </a:r>
          <a:r>
            <a:rPr lang="en-US" sz="1100" baseline="0">
              <a:solidFill>
                <a:schemeClr val="accent1"/>
              </a:solidFill>
            </a:rPr>
            <a:t>: Many households own corporate equities and fund shares in entitlement accounts (401k, IRA, pensions), so you may want to group these components together for comparison purposes prior to retirement.</a:t>
          </a:r>
          <a:endParaRPr lang="en-US" sz="1100">
            <a:solidFill>
              <a:schemeClr val="accent1"/>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ederalreserve.gov/releases/z1/dataviz/dfa/compare/char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ederalreserve.gov/releases/z1/preview/html/l229.htm" TargetMode="External"/><Relationship Id="rId1" Type="http://schemas.openxmlformats.org/officeDocument/2006/relationships/hyperlink" Target="https://www.federalreserve.gov/releases/z1/dataviz/dfa/compare/char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5737-2069-408B-A64F-481628083D9A}">
  <sheetPr>
    <pageSetUpPr fitToPage="1"/>
  </sheetPr>
  <dimension ref="A1:N29"/>
  <sheetViews>
    <sheetView tabSelected="1" zoomScale="90" zoomScaleNormal="90" workbookViewId="0">
      <selection activeCell="B9" sqref="B9"/>
    </sheetView>
  </sheetViews>
  <sheetFormatPr defaultRowHeight="14.4" x14ac:dyDescent="0.3"/>
  <cols>
    <col min="1" max="1" width="6.6640625" customWidth="1"/>
    <col min="2" max="2" width="31" customWidth="1"/>
    <col min="3" max="3" width="14.77734375" customWidth="1"/>
    <col min="4" max="4" width="12.77734375" customWidth="1"/>
    <col min="5" max="5" width="1.33203125" customWidth="1"/>
    <col min="6" max="10" width="12.77734375" customWidth="1"/>
  </cols>
  <sheetData>
    <row r="1" spans="1:14" ht="18" x14ac:dyDescent="0.35">
      <c r="A1" s="18" t="s">
        <v>37</v>
      </c>
      <c r="B1" s="14"/>
      <c r="C1" s="14"/>
      <c r="D1" s="14"/>
      <c r="E1" s="14"/>
      <c r="F1" s="14"/>
      <c r="G1" s="14"/>
      <c r="H1" s="14"/>
      <c r="I1" s="14"/>
      <c r="J1" s="14"/>
      <c r="K1" s="14"/>
      <c r="L1" s="14"/>
      <c r="M1" s="14"/>
      <c r="N1" s="14"/>
    </row>
    <row r="2" spans="1:14" ht="4.8" customHeight="1" x14ac:dyDescent="0.35">
      <c r="A2" s="19"/>
      <c r="B2" s="14"/>
      <c r="C2" s="14"/>
      <c r="D2" s="14"/>
      <c r="E2" s="14"/>
      <c r="F2" s="14"/>
      <c r="G2" s="14"/>
      <c r="H2" s="14"/>
      <c r="I2" s="14"/>
      <c r="J2" s="14"/>
      <c r="K2" s="14"/>
      <c r="L2" s="14"/>
      <c r="M2" s="14"/>
      <c r="N2" s="14"/>
    </row>
    <row r="3" spans="1:14" x14ac:dyDescent="0.3">
      <c r="A3" s="20" t="s">
        <v>45</v>
      </c>
      <c r="B3" s="14"/>
      <c r="C3" s="14"/>
      <c r="D3" s="14"/>
      <c r="E3" s="14"/>
      <c r="F3" s="14"/>
      <c r="G3" s="14"/>
      <c r="H3" s="14"/>
      <c r="I3" s="14"/>
      <c r="J3" s="14"/>
      <c r="K3" s="14"/>
      <c r="L3" s="14"/>
      <c r="M3" s="14"/>
      <c r="N3" s="14"/>
    </row>
    <row r="4" spans="1:14" x14ac:dyDescent="0.3">
      <c r="A4" s="14"/>
      <c r="B4" s="14"/>
      <c r="C4" s="14"/>
      <c r="D4" s="14"/>
      <c r="E4" s="14"/>
      <c r="F4" s="14"/>
      <c r="G4" s="14"/>
      <c r="H4" s="14"/>
      <c r="I4" s="14"/>
      <c r="J4" s="14"/>
      <c r="K4" s="14"/>
      <c r="L4" s="14"/>
      <c r="M4" s="14"/>
      <c r="N4" s="14"/>
    </row>
    <row r="5" spans="1:14" ht="15" thickBot="1" x14ac:dyDescent="0.35">
      <c r="A5" s="14"/>
      <c r="B5" s="14"/>
      <c r="C5" s="51" t="s">
        <v>38</v>
      </c>
      <c r="D5" s="51"/>
      <c r="E5" s="14"/>
      <c r="F5" s="30" t="s">
        <v>8</v>
      </c>
      <c r="G5" s="30" t="s">
        <v>10</v>
      </c>
      <c r="H5" s="30" t="s">
        <v>11</v>
      </c>
      <c r="I5" s="40" t="s">
        <v>12</v>
      </c>
      <c r="J5" s="30" t="s">
        <v>13</v>
      </c>
      <c r="K5" s="14"/>
      <c r="L5" s="14"/>
      <c r="M5" s="14"/>
      <c r="N5" s="14"/>
    </row>
    <row r="6" spans="1:14" ht="15" thickBot="1" x14ac:dyDescent="0.35">
      <c r="A6" s="13" t="s">
        <v>7</v>
      </c>
      <c r="B6" s="13"/>
      <c r="C6" s="23" t="s">
        <v>23</v>
      </c>
      <c r="D6" s="31" t="s">
        <v>9</v>
      </c>
      <c r="E6" s="39"/>
      <c r="F6" s="31" t="s">
        <v>9</v>
      </c>
      <c r="G6" s="31" t="s">
        <v>9</v>
      </c>
      <c r="H6" s="31" t="s">
        <v>9</v>
      </c>
      <c r="I6" s="41" t="s">
        <v>9</v>
      </c>
      <c r="J6" s="31" t="s">
        <v>9</v>
      </c>
      <c r="K6" s="14"/>
      <c r="L6" s="14"/>
      <c r="M6" s="14"/>
      <c r="N6" s="14"/>
    </row>
    <row r="7" spans="1:14" ht="6" customHeight="1" x14ac:dyDescent="0.3">
      <c r="A7" s="14"/>
      <c r="B7" s="14"/>
      <c r="C7" s="14"/>
      <c r="D7" s="14"/>
      <c r="E7" s="35"/>
      <c r="F7" s="30"/>
      <c r="G7" s="30"/>
      <c r="H7" s="30"/>
      <c r="I7" s="40"/>
      <c r="J7" s="30"/>
      <c r="K7" s="14"/>
      <c r="L7" s="14"/>
      <c r="M7" s="14"/>
      <c r="N7" s="14"/>
    </row>
    <row r="8" spans="1:14" ht="18" customHeight="1" x14ac:dyDescent="0.3">
      <c r="A8" s="14" t="s">
        <v>0</v>
      </c>
      <c r="B8" s="14"/>
      <c r="C8" s="24">
        <v>550000</v>
      </c>
      <c r="D8" s="5">
        <f>(C8/$C$15)*100</f>
        <v>45.833333333333329</v>
      </c>
      <c r="E8" s="35"/>
      <c r="F8" s="32">
        <v>8.6999999999999993</v>
      </c>
      <c r="G8" s="32">
        <v>16.2</v>
      </c>
      <c r="H8" s="32">
        <v>23.6</v>
      </c>
      <c r="I8" s="2">
        <v>38.9</v>
      </c>
      <c r="J8" s="32">
        <v>49.1</v>
      </c>
      <c r="K8" s="14"/>
      <c r="L8" s="14"/>
      <c r="M8" s="14"/>
      <c r="N8" s="14"/>
    </row>
    <row r="9" spans="1:14" ht="18" customHeight="1" x14ac:dyDescent="0.3">
      <c r="A9" s="21" t="s">
        <v>14</v>
      </c>
      <c r="B9" s="21"/>
      <c r="C9" s="25">
        <v>100000</v>
      </c>
      <c r="D9" s="6">
        <f t="shared" ref="D9:D15" si="0">(C9/$C$15)*100</f>
        <v>8.3333333333333321</v>
      </c>
      <c r="E9" s="36"/>
      <c r="F9" s="33">
        <v>2.8</v>
      </c>
      <c r="G9" s="33">
        <v>1.4</v>
      </c>
      <c r="H9" s="33">
        <v>2.8</v>
      </c>
      <c r="I9" s="3">
        <v>6</v>
      </c>
      <c r="J9" s="33">
        <v>19.2</v>
      </c>
      <c r="K9" s="14"/>
      <c r="L9" s="14"/>
      <c r="M9" s="14"/>
      <c r="N9" s="14"/>
    </row>
    <row r="10" spans="1:14" ht="18" customHeight="1" x14ac:dyDescent="0.3">
      <c r="A10" s="21" t="s">
        <v>1</v>
      </c>
      <c r="B10" s="21"/>
      <c r="C10" s="25">
        <v>150000</v>
      </c>
      <c r="D10" s="6">
        <f t="shared" si="0"/>
        <v>12.5</v>
      </c>
      <c r="E10" s="36"/>
      <c r="F10" s="33">
        <v>49.3</v>
      </c>
      <c r="G10" s="33">
        <v>44.1</v>
      </c>
      <c r="H10" s="33">
        <v>27.9</v>
      </c>
      <c r="I10" s="3">
        <v>9.6</v>
      </c>
      <c r="J10" s="33">
        <v>4.8</v>
      </c>
      <c r="K10" s="14"/>
      <c r="L10" s="14"/>
      <c r="M10" s="14"/>
      <c r="N10" s="14"/>
    </row>
    <row r="11" spans="1:14" ht="18" customHeight="1" x14ac:dyDescent="0.3">
      <c r="A11" s="21" t="s">
        <v>15</v>
      </c>
      <c r="B11" s="21"/>
      <c r="C11" s="25">
        <v>0</v>
      </c>
      <c r="D11" s="6">
        <f t="shared" si="0"/>
        <v>0</v>
      </c>
      <c r="E11" s="36"/>
      <c r="F11" s="33">
        <v>1.3</v>
      </c>
      <c r="G11" s="33">
        <v>3.1</v>
      </c>
      <c r="H11" s="33">
        <v>10.8</v>
      </c>
      <c r="I11" s="3">
        <v>16.2</v>
      </c>
      <c r="J11" s="33">
        <v>4.7</v>
      </c>
      <c r="K11" s="14"/>
      <c r="L11" s="14"/>
      <c r="M11" s="14"/>
      <c r="N11" s="14"/>
    </row>
    <row r="12" spans="1:14" ht="18" customHeight="1" x14ac:dyDescent="0.3">
      <c r="A12" s="21" t="s">
        <v>16</v>
      </c>
      <c r="B12" s="21"/>
      <c r="C12" s="25">
        <v>350000</v>
      </c>
      <c r="D12" s="6">
        <f t="shared" si="0"/>
        <v>29.166666666666668</v>
      </c>
      <c r="E12" s="36"/>
      <c r="F12" s="33">
        <v>0.9</v>
      </c>
      <c r="G12" s="33">
        <v>5.3</v>
      </c>
      <c r="H12" s="33">
        <v>10.4</v>
      </c>
      <c r="I12" s="3">
        <v>10</v>
      </c>
      <c r="J12" s="33">
        <v>6.9</v>
      </c>
      <c r="K12" s="14"/>
      <c r="L12" s="14"/>
      <c r="M12" s="14"/>
      <c r="N12" s="14"/>
    </row>
    <row r="13" spans="1:14" ht="18" customHeight="1" x14ac:dyDescent="0.3">
      <c r="A13" s="21" t="s">
        <v>2</v>
      </c>
      <c r="B13" s="21"/>
      <c r="C13" s="25">
        <v>0</v>
      </c>
      <c r="D13" s="6">
        <f t="shared" si="0"/>
        <v>0</v>
      </c>
      <c r="E13" s="36"/>
      <c r="F13" s="33">
        <v>19.7</v>
      </c>
      <c r="G13" s="33">
        <v>13.8</v>
      </c>
      <c r="H13" s="33">
        <v>7.9</v>
      </c>
      <c r="I13" s="3">
        <v>4</v>
      </c>
      <c r="J13" s="33">
        <v>1.7</v>
      </c>
      <c r="K13" s="14"/>
      <c r="L13" s="14"/>
      <c r="M13" s="14"/>
      <c r="N13" s="14"/>
    </row>
    <row r="14" spans="1:14" ht="18" customHeight="1" x14ac:dyDescent="0.3">
      <c r="A14" s="22" t="s">
        <v>3</v>
      </c>
      <c r="B14" s="22"/>
      <c r="C14" s="26">
        <v>50000</v>
      </c>
      <c r="D14" s="7">
        <f t="shared" si="0"/>
        <v>4.1666666666666661</v>
      </c>
      <c r="E14" s="37"/>
      <c r="F14" s="34">
        <v>17.2</v>
      </c>
      <c r="G14" s="34">
        <v>16.2</v>
      </c>
      <c r="H14" s="34">
        <v>16.5</v>
      </c>
      <c r="I14" s="4">
        <v>15.3</v>
      </c>
      <c r="J14" s="34">
        <v>13.6</v>
      </c>
      <c r="K14" s="14"/>
      <c r="L14" s="14"/>
      <c r="M14" s="14"/>
      <c r="N14" s="14"/>
    </row>
    <row r="15" spans="1:14" ht="18" customHeight="1" x14ac:dyDescent="0.3">
      <c r="A15" s="14"/>
      <c r="B15" s="17" t="s">
        <v>20</v>
      </c>
      <c r="C15" s="27">
        <f>SUM(C8:C14)</f>
        <v>1200000</v>
      </c>
      <c r="D15" s="11">
        <f t="shared" si="0"/>
        <v>100</v>
      </c>
      <c r="E15" s="38"/>
      <c r="F15" s="27">
        <f>SUM(F8:F14)</f>
        <v>99.899999999999991</v>
      </c>
      <c r="G15" s="27">
        <f t="shared" ref="G15:J15" si="1">SUM(G8:G14)</f>
        <v>100.1</v>
      </c>
      <c r="H15" s="27">
        <f t="shared" si="1"/>
        <v>99.9</v>
      </c>
      <c r="I15" s="42">
        <f t="shared" si="1"/>
        <v>100</v>
      </c>
      <c r="J15" s="27">
        <f t="shared" si="1"/>
        <v>100</v>
      </c>
      <c r="K15" s="14"/>
      <c r="L15" s="14"/>
      <c r="M15" s="14"/>
      <c r="N15" s="14"/>
    </row>
    <row r="16" spans="1:14" ht="15.6" customHeight="1" x14ac:dyDescent="0.3">
      <c r="A16" s="14"/>
      <c r="B16" s="14"/>
      <c r="C16" s="14"/>
      <c r="E16" s="35"/>
      <c r="F16" s="32"/>
      <c r="G16" s="32"/>
      <c r="H16" s="32"/>
      <c r="I16" s="2"/>
      <c r="J16" s="32"/>
      <c r="K16" s="14"/>
      <c r="L16" s="14"/>
      <c r="M16" s="14"/>
      <c r="N16" s="14"/>
    </row>
    <row r="17" spans="1:14" ht="18" customHeight="1" x14ac:dyDescent="0.3">
      <c r="A17" s="14" t="s">
        <v>4</v>
      </c>
      <c r="B17" s="14"/>
      <c r="C17" s="28">
        <v>350000</v>
      </c>
      <c r="D17" s="46">
        <f>(C17/$C$20)*100</f>
        <v>70</v>
      </c>
      <c r="E17" s="35"/>
      <c r="F17" s="32">
        <v>40</v>
      </c>
      <c r="G17" s="32">
        <v>46.6</v>
      </c>
      <c r="H17" s="32">
        <v>82.1</v>
      </c>
      <c r="I17" s="2">
        <v>76.3</v>
      </c>
      <c r="J17" s="32">
        <v>50.7</v>
      </c>
      <c r="K17" s="14"/>
      <c r="L17" s="14"/>
      <c r="M17" s="14"/>
      <c r="N17" s="14"/>
    </row>
    <row r="18" spans="1:14" ht="18" customHeight="1" x14ac:dyDescent="0.3">
      <c r="A18" s="21" t="s">
        <v>5</v>
      </c>
      <c r="B18" s="21"/>
      <c r="C18" s="25">
        <v>125000</v>
      </c>
      <c r="D18" s="8">
        <f t="shared" ref="D18:D19" si="2">(C18/$C$20)*100</f>
        <v>25</v>
      </c>
      <c r="E18" s="36"/>
      <c r="F18" s="33">
        <v>25</v>
      </c>
      <c r="G18" s="33">
        <v>15.1</v>
      </c>
      <c r="H18" s="33">
        <v>13.5</v>
      </c>
      <c r="I18" s="3">
        <v>20.6</v>
      </c>
      <c r="J18" s="33">
        <v>43.1</v>
      </c>
      <c r="K18" s="14"/>
      <c r="L18" s="14"/>
      <c r="M18" s="14"/>
      <c r="N18" s="14"/>
    </row>
    <row r="19" spans="1:14" ht="18" customHeight="1" x14ac:dyDescent="0.3">
      <c r="A19" s="22" t="s">
        <v>6</v>
      </c>
      <c r="B19" s="22"/>
      <c r="C19" s="26">
        <v>25000</v>
      </c>
      <c r="D19" s="10">
        <f t="shared" si="2"/>
        <v>5</v>
      </c>
      <c r="E19" s="37"/>
      <c r="F19" s="34">
        <v>35</v>
      </c>
      <c r="G19" s="34">
        <v>38.4</v>
      </c>
      <c r="H19" s="34">
        <v>4.4000000000000004</v>
      </c>
      <c r="I19" s="4">
        <v>3.1</v>
      </c>
      <c r="J19" s="34">
        <v>6.1</v>
      </c>
      <c r="K19" s="14"/>
      <c r="L19" s="14"/>
      <c r="M19" s="14"/>
      <c r="N19" s="14"/>
    </row>
    <row r="20" spans="1:14" ht="18" customHeight="1" x14ac:dyDescent="0.3">
      <c r="A20" s="14"/>
      <c r="B20" s="17" t="s">
        <v>21</v>
      </c>
      <c r="C20" s="29">
        <f>SUM(C17:C19)</f>
        <v>500000</v>
      </c>
      <c r="D20" s="12">
        <f>(C20/$C$20)*100</f>
        <v>100</v>
      </c>
      <c r="E20" s="38"/>
      <c r="F20" s="29">
        <f>SUM(F17:F19)</f>
        <v>100</v>
      </c>
      <c r="G20" s="29">
        <f t="shared" ref="G20:J20" si="3">SUM(G17:G19)</f>
        <v>100.1</v>
      </c>
      <c r="H20" s="29">
        <f t="shared" si="3"/>
        <v>100</v>
      </c>
      <c r="I20" s="43">
        <f t="shared" si="3"/>
        <v>100</v>
      </c>
      <c r="J20" s="29">
        <f t="shared" si="3"/>
        <v>99.9</v>
      </c>
      <c r="K20" s="14"/>
      <c r="L20" s="14"/>
      <c r="M20" s="14"/>
      <c r="N20" s="14"/>
    </row>
    <row r="21" spans="1:14" ht="6" customHeight="1" x14ac:dyDescent="0.3">
      <c r="A21" s="14"/>
      <c r="B21" s="17"/>
      <c r="C21" s="17"/>
      <c r="D21" s="1"/>
      <c r="E21" s="17"/>
      <c r="F21" s="29"/>
      <c r="G21" s="29"/>
      <c r="H21" s="29"/>
      <c r="I21" s="29"/>
      <c r="J21" s="29"/>
      <c r="K21" s="14"/>
      <c r="L21" s="14"/>
      <c r="M21" s="14"/>
      <c r="N21" s="14"/>
    </row>
    <row r="22" spans="1:14" ht="18" customHeight="1" x14ac:dyDescent="0.3">
      <c r="A22" s="14"/>
      <c r="B22" s="44" t="s">
        <v>24</v>
      </c>
      <c r="C22" s="45">
        <f>C15-C20</f>
        <v>700000</v>
      </c>
      <c r="D22" s="17"/>
      <c r="E22" s="17"/>
      <c r="F22" s="29"/>
      <c r="G22" s="29"/>
      <c r="H22" s="29"/>
      <c r="I22" s="29"/>
      <c r="J22" s="29"/>
      <c r="K22" s="14"/>
      <c r="L22" s="14"/>
      <c r="M22" s="14"/>
      <c r="N22" s="14"/>
    </row>
    <row r="23" spans="1:14" ht="13.2" customHeight="1" x14ac:dyDescent="0.3">
      <c r="A23" s="14"/>
      <c r="B23" s="14"/>
      <c r="D23" s="14"/>
      <c r="E23" s="14"/>
      <c r="F23" s="14"/>
      <c r="G23" s="14"/>
      <c r="H23" s="14"/>
      <c r="I23" s="14"/>
      <c r="J23" s="14"/>
      <c r="K23" s="14"/>
      <c r="L23" s="14"/>
      <c r="M23" s="14"/>
      <c r="N23" s="14"/>
    </row>
    <row r="24" spans="1:14" ht="15" thickBot="1" x14ac:dyDescent="0.35">
      <c r="A24" s="13"/>
      <c r="B24" s="13"/>
      <c r="C24" s="13"/>
      <c r="D24" s="14"/>
      <c r="E24" s="14"/>
      <c r="F24" s="14"/>
      <c r="G24" s="14"/>
      <c r="H24" s="14"/>
      <c r="I24" s="14"/>
      <c r="J24" s="14"/>
      <c r="K24" s="14"/>
      <c r="L24" s="14"/>
      <c r="M24" s="14"/>
      <c r="N24" s="14"/>
    </row>
    <row r="25" spans="1:14" x14ac:dyDescent="0.3">
      <c r="A25" s="15" t="s">
        <v>17</v>
      </c>
      <c r="B25" s="16" t="s">
        <v>19</v>
      </c>
      <c r="C25" s="15"/>
      <c r="D25" s="15"/>
      <c r="E25" s="15"/>
      <c r="F25" s="15"/>
      <c r="G25" s="15"/>
      <c r="H25" s="14"/>
      <c r="I25" s="14"/>
      <c r="J25" s="14"/>
      <c r="K25" s="14"/>
      <c r="L25" s="14"/>
      <c r="M25" s="14"/>
      <c r="N25" s="14"/>
    </row>
    <row r="26" spans="1:14" x14ac:dyDescent="0.3">
      <c r="A26" s="15" t="s">
        <v>18</v>
      </c>
      <c r="B26" s="15"/>
      <c r="C26" s="15"/>
      <c r="D26" s="15"/>
      <c r="E26" s="15"/>
      <c r="F26" s="15"/>
      <c r="G26" s="15"/>
      <c r="H26" s="14"/>
      <c r="I26" s="14"/>
      <c r="J26" s="14"/>
      <c r="K26" s="14"/>
      <c r="L26" s="14"/>
      <c r="M26" s="14"/>
      <c r="N26" s="14"/>
    </row>
    <row r="27" spans="1:14" x14ac:dyDescent="0.3">
      <c r="A27" s="15"/>
      <c r="B27" s="15"/>
      <c r="C27" s="15"/>
      <c r="D27" s="15"/>
      <c r="E27" s="15"/>
      <c r="F27" s="15"/>
      <c r="G27" s="15"/>
      <c r="H27" s="14"/>
      <c r="I27" s="14"/>
      <c r="J27" s="14"/>
      <c r="K27" s="14"/>
      <c r="L27" s="14"/>
      <c r="M27" s="14"/>
      <c r="N27" s="14"/>
    </row>
    <row r="28" spans="1:14" x14ac:dyDescent="0.3">
      <c r="A28" s="17" t="s">
        <v>22</v>
      </c>
      <c r="B28" s="15"/>
      <c r="C28" s="14"/>
      <c r="D28" s="14"/>
      <c r="E28" s="14"/>
      <c r="F28" s="14"/>
      <c r="G28" s="14"/>
      <c r="H28" s="14"/>
      <c r="I28" s="14"/>
      <c r="J28" s="14"/>
      <c r="K28" s="14"/>
      <c r="L28" s="14"/>
      <c r="M28" s="14"/>
      <c r="N28" s="14"/>
    </row>
    <row r="29" spans="1:14" x14ac:dyDescent="0.3">
      <c r="A29" s="14" t="s">
        <v>43</v>
      </c>
      <c r="B29" s="14"/>
      <c r="C29" s="14"/>
      <c r="D29" s="14"/>
      <c r="E29" s="14"/>
      <c r="F29" s="14"/>
      <c r="G29" s="14"/>
      <c r="H29" s="14"/>
      <c r="I29" s="14"/>
      <c r="J29" s="14"/>
      <c r="K29" s="14"/>
      <c r="L29" s="14"/>
      <c r="M29" s="14"/>
      <c r="N29" s="14"/>
    </row>
  </sheetData>
  <mergeCells count="1">
    <mergeCell ref="C5:D5"/>
  </mergeCells>
  <hyperlinks>
    <hyperlink ref="B25" r:id="rId1" location="quarter:140;series:Assets;demographic:networth;population:all;units:shares" xr:uid="{3CB0414C-81DD-4EF0-B3C0-BB197B14D405}"/>
  </hyperlinks>
  <pageMargins left="0.7" right="0.7" top="0.75" bottom="0.75" header="0.3" footer="0.3"/>
  <pageSetup scale="87"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F53F-EF48-4B25-B65E-E1BA46D94301}">
  <sheetPr>
    <tabColor theme="8" tint="0.39997558519241921"/>
    <pageSetUpPr fitToPage="1"/>
  </sheetPr>
  <dimension ref="A1:N48"/>
  <sheetViews>
    <sheetView zoomScale="90" zoomScaleNormal="90" workbookViewId="0">
      <selection activeCell="B4" sqref="B4"/>
    </sheetView>
  </sheetViews>
  <sheetFormatPr defaultRowHeight="14.4" x14ac:dyDescent="0.3"/>
  <cols>
    <col min="1" max="1" width="6.6640625" customWidth="1"/>
    <col min="2" max="2" width="31" customWidth="1"/>
    <col min="3" max="3" width="14.77734375" customWidth="1"/>
    <col min="4" max="4" width="12.77734375" customWidth="1"/>
    <col min="5" max="5" width="1.33203125" customWidth="1"/>
    <col min="6" max="10" width="12.77734375" customWidth="1"/>
  </cols>
  <sheetData>
    <row r="1" spans="1:14" ht="18" x14ac:dyDescent="0.35">
      <c r="A1" s="18" t="s">
        <v>37</v>
      </c>
      <c r="B1" s="14"/>
      <c r="C1" s="14"/>
      <c r="D1" s="14"/>
      <c r="E1" s="14"/>
      <c r="F1" s="14"/>
      <c r="G1" s="14"/>
      <c r="H1" s="14"/>
      <c r="I1" s="14"/>
      <c r="J1" s="14"/>
      <c r="K1" s="14"/>
      <c r="L1" s="14"/>
      <c r="M1" s="14"/>
      <c r="N1" s="14"/>
    </row>
    <row r="2" spans="1:14" ht="4.8" customHeight="1" x14ac:dyDescent="0.35">
      <c r="A2" s="19"/>
      <c r="B2" s="14"/>
      <c r="C2" s="14"/>
      <c r="D2" s="14"/>
      <c r="E2" s="14"/>
      <c r="F2" s="14"/>
      <c r="G2" s="14"/>
      <c r="H2" s="14"/>
      <c r="I2" s="14"/>
      <c r="J2" s="14"/>
      <c r="K2" s="14"/>
      <c r="L2" s="14"/>
      <c r="M2" s="14"/>
      <c r="N2" s="14"/>
    </row>
    <row r="3" spans="1:14" x14ac:dyDescent="0.3">
      <c r="A3" s="20" t="s">
        <v>39</v>
      </c>
      <c r="B3" s="14"/>
      <c r="C3" s="14"/>
      <c r="D3" s="14"/>
      <c r="E3" s="14"/>
      <c r="F3" s="14"/>
      <c r="G3" s="14"/>
      <c r="H3" s="14"/>
      <c r="I3" s="14"/>
      <c r="J3" s="14"/>
      <c r="K3" s="14"/>
      <c r="L3" s="14"/>
      <c r="M3" s="14"/>
      <c r="N3" s="14"/>
    </row>
    <row r="4" spans="1:14" x14ac:dyDescent="0.3">
      <c r="A4" s="14"/>
      <c r="B4" s="14"/>
      <c r="C4" s="14"/>
      <c r="D4" s="14"/>
      <c r="E4" s="14"/>
      <c r="F4" s="14"/>
      <c r="G4" s="14"/>
      <c r="H4" s="14"/>
      <c r="I4" s="14"/>
      <c r="J4" s="14"/>
      <c r="K4" s="14"/>
      <c r="L4" s="14"/>
      <c r="M4" s="14"/>
      <c r="N4" s="14"/>
    </row>
    <row r="5" spans="1:14" ht="15" thickBot="1" x14ac:dyDescent="0.35">
      <c r="A5" s="14"/>
      <c r="B5" s="14"/>
      <c r="C5" s="51" t="s">
        <v>38</v>
      </c>
      <c r="D5" s="51"/>
      <c r="E5" s="14"/>
      <c r="F5" s="30" t="s">
        <v>8</v>
      </c>
      <c r="G5" s="30" t="s">
        <v>10</v>
      </c>
      <c r="H5" s="30" t="s">
        <v>11</v>
      </c>
      <c r="I5" s="30" t="s">
        <v>12</v>
      </c>
      <c r="J5" s="30" t="s">
        <v>13</v>
      </c>
      <c r="K5" s="14"/>
      <c r="L5" s="14"/>
      <c r="M5" s="14"/>
      <c r="N5" s="14"/>
    </row>
    <row r="6" spans="1:14" ht="15" thickBot="1" x14ac:dyDescent="0.35">
      <c r="A6" s="13" t="s">
        <v>7</v>
      </c>
      <c r="B6" s="13"/>
      <c r="C6" s="23" t="s">
        <v>23</v>
      </c>
      <c r="D6" s="31" t="s">
        <v>9</v>
      </c>
      <c r="E6" s="39"/>
      <c r="F6" s="31" t="s">
        <v>9</v>
      </c>
      <c r="G6" s="31" t="s">
        <v>9</v>
      </c>
      <c r="H6" s="31" t="s">
        <v>9</v>
      </c>
      <c r="I6" s="31" t="s">
        <v>9</v>
      </c>
      <c r="J6" s="31" t="s">
        <v>9</v>
      </c>
      <c r="K6" s="14"/>
      <c r="L6" s="14"/>
      <c r="M6" s="14"/>
      <c r="N6" s="14"/>
    </row>
    <row r="7" spans="1:14" ht="6" customHeight="1" x14ac:dyDescent="0.3">
      <c r="A7" s="14"/>
      <c r="B7" s="14"/>
      <c r="C7" s="14"/>
      <c r="D7" s="14"/>
      <c r="E7" s="35"/>
      <c r="F7" s="30"/>
      <c r="G7" s="30"/>
      <c r="H7" s="30"/>
      <c r="I7" s="30"/>
      <c r="J7" s="30"/>
      <c r="K7" s="14"/>
      <c r="L7" s="14"/>
      <c r="M7" s="14"/>
      <c r="N7" s="14"/>
    </row>
    <row r="8" spans="1:14" ht="18" customHeight="1" x14ac:dyDescent="0.3">
      <c r="A8" s="14" t="s">
        <v>0</v>
      </c>
      <c r="B8" s="14"/>
      <c r="C8" s="24"/>
      <c r="D8" s="5" t="e">
        <f>(C8/$C$15)*100</f>
        <v>#DIV/0!</v>
      </c>
      <c r="E8" s="35"/>
      <c r="F8" s="32">
        <v>8.6999999999999993</v>
      </c>
      <c r="G8" s="32">
        <v>16.2</v>
      </c>
      <c r="H8" s="32">
        <v>23.6</v>
      </c>
      <c r="I8" s="32">
        <v>38.9</v>
      </c>
      <c r="J8" s="32">
        <v>49.1</v>
      </c>
      <c r="K8" s="14"/>
      <c r="L8" s="14"/>
      <c r="M8" s="14"/>
      <c r="N8" s="14"/>
    </row>
    <row r="9" spans="1:14" ht="18" customHeight="1" x14ac:dyDescent="0.3">
      <c r="A9" s="21" t="s">
        <v>14</v>
      </c>
      <c r="B9" s="21"/>
      <c r="C9" s="25"/>
      <c r="D9" s="6" t="e">
        <f t="shared" ref="D9:D15" si="0">(C9/$C$15)*100</f>
        <v>#DIV/0!</v>
      </c>
      <c r="E9" s="36"/>
      <c r="F9" s="33">
        <v>2.8</v>
      </c>
      <c r="G9" s="33">
        <v>1.4</v>
      </c>
      <c r="H9" s="33">
        <v>2.8</v>
      </c>
      <c r="I9" s="33">
        <v>6</v>
      </c>
      <c r="J9" s="33">
        <v>19.2</v>
      </c>
      <c r="K9" s="14"/>
      <c r="L9" s="14"/>
      <c r="M9" s="14"/>
      <c r="N9" s="14"/>
    </row>
    <row r="10" spans="1:14" ht="18" customHeight="1" x14ac:dyDescent="0.3">
      <c r="A10" s="21" t="s">
        <v>1</v>
      </c>
      <c r="B10" s="21"/>
      <c r="C10" s="25"/>
      <c r="D10" s="6" t="e">
        <f t="shared" si="0"/>
        <v>#DIV/0!</v>
      </c>
      <c r="E10" s="36"/>
      <c r="F10" s="33">
        <v>49.3</v>
      </c>
      <c r="G10" s="33">
        <v>44.1</v>
      </c>
      <c r="H10" s="33">
        <v>27.9</v>
      </c>
      <c r="I10" s="33">
        <v>9.6</v>
      </c>
      <c r="J10" s="33">
        <v>4.8</v>
      </c>
      <c r="K10" s="14"/>
      <c r="L10" s="14"/>
      <c r="M10" s="14"/>
      <c r="N10" s="14"/>
    </row>
    <row r="11" spans="1:14" ht="18" customHeight="1" x14ac:dyDescent="0.3">
      <c r="A11" s="21" t="s">
        <v>15</v>
      </c>
      <c r="B11" s="21"/>
      <c r="C11" s="25"/>
      <c r="D11" s="6" t="e">
        <f t="shared" si="0"/>
        <v>#DIV/0!</v>
      </c>
      <c r="E11" s="36"/>
      <c r="F11" s="33">
        <v>1.3</v>
      </c>
      <c r="G11" s="33">
        <v>3.1</v>
      </c>
      <c r="H11" s="33">
        <v>10.8</v>
      </c>
      <c r="I11" s="33">
        <v>16.2</v>
      </c>
      <c r="J11" s="33">
        <v>4.7</v>
      </c>
      <c r="K11" s="14"/>
      <c r="L11" s="14"/>
      <c r="M11" s="14"/>
      <c r="N11" s="14"/>
    </row>
    <row r="12" spans="1:14" ht="18" customHeight="1" x14ac:dyDescent="0.3">
      <c r="A12" s="21" t="s">
        <v>16</v>
      </c>
      <c r="B12" s="21"/>
      <c r="C12" s="25"/>
      <c r="D12" s="6" t="e">
        <f t="shared" si="0"/>
        <v>#DIV/0!</v>
      </c>
      <c r="E12" s="36"/>
      <c r="F12" s="33">
        <v>0.9</v>
      </c>
      <c r="G12" s="33">
        <v>5.3</v>
      </c>
      <c r="H12" s="33">
        <v>10.4</v>
      </c>
      <c r="I12" s="33">
        <v>10</v>
      </c>
      <c r="J12" s="33">
        <v>6.9</v>
      </c>
      <c r="K12" s="14"/>
      <c r="L12" s="14"/>
      <c r="M12" s="14"/>
      <c r="N12" s="14"/>
    </row>
    <row r="13" spans="1:14" ht="18" customHeight="1" x14ac:dyDescent="0.3">
      <c r="A13" s="21" t="s">
        <v>2</v>
      </c>
      <c r="B13" s="21"/>
      <c r="C13" s="25"/>
      <c r="D13" s="6" t="e">
        <f t="shared" si="0"/>
        <v>#DIV/0!</v>
      </c>
      <c r="E13" s="36"/>
      <c r="F13" s="33">
        <v>19.7</v>
      </c>
      <c r="G13" s="33">
        <v>13.8</v>
      </c>
      <c r="H13" s="33">
        <v>7.9</v>
      </c>
      <c r="I13" s="33">
        <v>4</v>
      </c>
      <c r="J13" s="33">
        <v>1.7</v>
      </c>
      <c r="K13" s="14"/>
      <c r="L13" s="14"/>
      <c r="M13" s="14"/>
      <c r="N13" s="14"/>
    </row>
    <row r="14" spans="1:14" ht="18" customHeight="1" x14ac:dyDescent="0.3">
      <c r="A14" s="22" t="s">
        <v>3</v>
      </c>
      <c r="B14" s="22"/>
      <c r="C14" s="26"/>
      <c r="D14" s="7" t="e">
        <f t="shared" si="0"/>
        <v>#DIV/0!</v>
      </c>
      <c r="E14" s="37"/>
      <c r="F14" s="34">
        <v>17.2</v>
      </c>
      <c r="G14" s="34">
        <v>16.2</v>
      </c>
      <c r="H14" s="34">
        <v>16.5</v>
      </c>
      <c r="I14" s="34">
        <v>15.3</v>
      </c>
      <c r="J14" s="34">
        <v>13.6</v>
      </c>
      <c r="K14" s="14"/>
      <c r="L14" s="14"/>
      <c r="M14" s="14"/>
      <c r="N14" s="14"/>
    </row>
    <row r="15" spans="1:14" ht="18" customHeight="1" x14ac:dyDescent="0.3">
      <c r="A15" s="14"/>
      <c r="B15" s="17" t="s">
        <v>20</v>
      </c>
      <c r="C15" s="27">
        <f>SUM(C8:C14)</f>
        <v>0</v>
      </c>
      <c r="D15" s="11" t="e">
        <f t="shared" si="0"/>
        <v>#DIV/0!</v>
      </c>
      <c r="E15" s="38"/>
      <c r="F15" s="27">
        <f>SUM(F8:F14)</f>
        <v>99.899999999999991</v>
      </c>
      <c r="G15" s="27">
        <f t="shared" ref="G15:J15" si="1">SUM(G8:G14)</f>
        <v>100.1</v>
      </c>
      <c r="H15" s="27">
        <f t="shared" si="1"/>
        <v>99.9</v>
      </c>
      <c r="I15" s="27">
        <f t="shared" si="1"/>
        <v>100</v>
      </c>
      <c r="J15" s="27">
        <f t="shared" si="1"/>
        <v>100</v>
      </c>
      <c r="K15" s="14"/>
      <c r="L15" s="14"/>
      <c r="M15" s="14"/>
      <c r="N15" s="14"/>
    </row>
    <row r="16" spans="1:14" ht="15.6" customHeight="1" x14ac:dyDescent="0.3">
      <c r="A16" s="14"/>
      <c r="B16" s="14"/>
      <c r="C16" s="14"/>
      <c r="E16" s="35"/>
      <c r="F16" s="32"/>
      <c r="G16" s="32"/>
      <c r="H16" s="32"/>
      <c r="I16" s="32"/>
      <c r="J16" s="32"/>
      <c r="K16" s="14"/>
      <c r="L16" s="14"/>
      <c r="M16" s="14"/>
      <c r="N16" s="14"/>
    </row>
    <row r="17" spans="1:14" ht="18" customHeight="1" x14ac:dyDescent="0.3">
      <c r="A17" s="14" t="s">
        <v>4</v>
      </c>
      <c r="B17" s="14"/>
      <c r="C17" s="28"/>
      <c r="D17" s="9" t="e">
        <f>(C17/$C$20)*100</f>
        <v>#DIV/0!</v>
      </c>
      <c r="E17" s="35"/>
      <c r="F17" s="32">
        <v>40</v>
      </c>
      <c r="G17" s="32">
        <v>46.6</v>
      </c>
      <c r="H17" s="32">
        <v>82.1</v>
      </c>
      <c r="I17" s="32">
        <v>76.3</v>
      </c>
      <c r="J17" s="32">
        <v>50.7</v>
      </c>
      <c r="K17" s="14"/>
      <c r="L17" s="14"/>
      <c r="M17" s="14"/>
      <c r="N17" s="14"/>
    </row>
    <row r="18" spans="1:14" ht="18" customHeight="1" x14ac:dyDescent="0.3">
      <c r="A18" s="21" t="s">
        <v>5</v>
      </c>
      <c r="B18" s="21"/>
      <c r="C18" s="25"/>
      <c r="D18" s="8" t="e">
        <f t="shared" ref="D18:D19" si="2">(C18/$C$20)*100</f>
        <v>#DIV/0!</v>
      </c>
      <c r="E18" s="36"/>
      <c r="F18" s="33">
        <v>25</v>
      </c>
      <c r="G18" s="33">
        <v>15.1</v>
      </c>
      <c r="H18" s="33">
        <v>13.5</v>
      </c>
      <c r="I18" s="33">
        <v>20.6</v>
      </c>
      <c r="J18" s="33">
        <v>43.1</v>
      </c>
      <c r="K18" s="14"/>
      <c r="L18" s="14"/>
      <c r="M18" s="14"/>
      <c r="N18" s="14"/>
    </row>
    <row r="19" spans="1:14" ht="18" customHeight="1" x14ac:dyDescent="0.3">
      <c r="A19" s="22" t="s">
        <v>6</v>
      </c>
      <c r="B19" s="22"/>
      <c r="C19" s="26"/>
      <c r="D19" s="10" t="e">
        <f t="shared" si="2"/>
        <v>#DIV/0!</v>
      </c>
      <c r="E19" s="37"/>
      <c r="F19" s="34">
        <v>35</v>
      </c>
      <c r="G19" s="34">
        <v>38.4</v>
      </c>
      <c r="H19" s="34">
        <v>4.4000000000000004</v>
      </c>
      <c r="I19" s="34">
        <v>3.1</v>
      </c>
      <c r="J19" s="34">
        <v>6.1</v>
      </c>
      <c r="K19" s="14"/>
      <c r="L19" s="14"/>
      <c r="M19" s="14"/>
      <c r="N19" s="14"/>
    </row>
    <row r="20" spans="1:14" ht="18" customHeight="1" x14ac:dyDescent="0.3">
      <c r="A20" s="14"/>
      <c r="B20" s="17" t="s">
        <v>21</v>
      </c>
      <c r="C20" s="29">
        <f>SUM(C17:C19)</f>
        <v>0</v>
      </c>
      <c r="D20" s="12" t="e">
        <f>(C20/$C$20)*100</f>
        <v>#DIV/0!</v>
      </c>
      <c r="E20" s="38"/>
      <c r="F20" s="29">
        <f>SUM(F17:F19)</f>
        <v>100</v>
      </c>
      <c r="G20" s="29">
        <f t="shared" ref="G20:J20" si="3">SUM(G17:G19)</f>
        <v>100.1</v>
      </c>
      <c r="H20" s="29">
        <f t="shared" si="3"/>
        <v>100</v>
      </c>
      <c r="I20" s="29">
        <f t="shared" si="3"/>
        <v>100</v>
      </c>
      <c r="J20" s="29">
        <f t="shared" si="3"/>
        <v>99.9</v>
      </c>
      <c r="K20" s="14"/>
      <c r="L20" s="14"/>
      <c r="M20" s="14"/>
      <c r="N20" s="14"/>
    </row>
    <row r="21" spans="1:14" ht="6" customHeight="1" x14ac:dyDescent="0.3">
      <c r="A21" s="14"/>
      <c r="B21" s="17"/>
      <c r="C21" s="17"/>
      <c r="D21" s="1"/>
      <c r="E21" s="17"/>
      <c r="F21" s="29"/>
      <c r="G21" s="29"/>
      <c r="H21" s="29"/>
      <c r="I21" s="29"/>
      <c r="J21" s="29"/>
      <c r="K21" s="14"/>
      <c r="L21" s="14"/>
      <c r="M21" s="14"/>
      <c r="N21" s="14"/>
    </row>
    <row r="22" spans="1:14" ht="18" customHeight="1" x14ac:dyDescent="0.3">
      <c r="A22" s="14"/>
      <c r="B22" s="44" t="s">
        <v>24</v>
      </c>
      <c r="C22" s="45">
        <f>C15-C20</f>
        <v>0</v>
      </c>
      <c r="D22" s="17"/>
      <c r="E22" s="17"/>
      <c r="F22" s="29"/>
      <c r="G22" s="29"/>
      <c r="H22" s="29"/>
      <c r="I22" s="29"/>
      <c r="J22" s="29"/>
      <c r="K22" s="14"/>
      <c r="L22" s="14"/>
      <c r="M22" s="14"/>
      <c r="N22" s="14"/>
    </row>
    <row r="23" spans="1:14" ht="13.2" customHeight="1" x14ac:dyDescent="0.3">
      <c r="A23" s="14"/>
      <c r="B23" s="14"/>
      <c r="D23" s="14"/>
      <c r="E23" s="14"/>
      <c r="F23" s="14"/>
      <c r="G23" s="14"/>
      <c r="H23" s="14"/>
      <c r="I23" s="14"/>
      <c r="J23" s="14"/>
      <c r="K23" s="14"/>
      <c r="L23" s="14"/>
      <c r="M23" s="14"/>
      <c r="N23" s="14"/>
    </row>
    <row r="24" spans="1:14" ht="15" thickBot="1" x14ac:dyDescent="0.35">
      <c r="A24" s="13"/>
      <c r="B24" s="13"/>
      <c r="C24" s="13"/>
      <c r="D24" s="14"/>
      <c r="E24" s="14"/>
      <c r="F24" s="14"/>
      <c r="G24" s="14"/>
      <c r="H24" s="14"/>
      <c r="I24" s="14"/>
      <c r="J24" s="14"/>
      <c r="K24" s="14"/>
      <c r="L24" s="14"/>
      <c r="M24" s="14"/>
      <c r="N24" s="14"/>
    </row>
    <row r="25" spans="1:14" x14ac:dyDescent="0.3">
      <c r="A25" s="15" t="s">
        <v>17</v>
      </c>
      <c r="B25" s="16" t="s">
        <v>19</v>
      </c>
      <c r="C25" s="15"/>
      <c r="D25" s="15"/>
      <c r="E25" s="15"/>
      <c r="F25" s="15"/>
      <c r="G25" s="15"/>
      <c r="H25" s="14"/>
      <c r="I25" s="14"/>
      <c r="J25" s="14"/>
      <c r="K25" s="14"/>
      <c r="L25" s="14"/>
      <c r="M25" s="14"/>
      <c r="N25" s="14"/>
    </row>
    <row r="26" spans="1:14" x14ac:dyDescent="0.3">
      <c r="A26" s="15" t="s">
        <v>18</v>
      </c>
      <c r="B26" s="15"/>
      <c r="C26" s="15"/>
      <c r="D26" s="15"/>
      <c r="E26" s="15"/>
      <c r="F26" s="15"/>
      <c r="G26" s="15"/>
      <c r="H26" s="14"/>
      <c r="I26" s="14"/>
      <c r="J26" s="14"/>
      <c r="K26" s="14"/>
      <c r="L26" s="14"/>
      <c r="M26" s="14"/>
      <c r="N26" s="14"/>
    </row>
    <row r="27" spans="1:14" x14ac:dyDescent="0.3">
      <c r="A27" s="15"/>
      <c r="B27" s="15"/>
      <c r="C27" s="15"/>
      <c r="D27" s="15"/>
      <c r="E27" s="15"/>
      <c r="F27" s="15"/>
      <c r="G27" s="15"/>
      <c r="H27" s="14"/>
      <c r="I27" s="14"/>
      <c r="J27" s="14"/>
      <c r="K27" s="14"/>
      <c r="L27" s="14"/>
      <c r="M27" s="14"/>
      <c r="N27" s="14"/>
    </row>
    <row r="28" spans="1:14" x14ac:dyDescent="0.3">
      <c r="A28" s="17" t="s">
        <v>22</v>
      </c>
      <c r="B28" s="15"/>
      <c r="C28" s="14"/>
      <c r="D28" s="14"/>
      <c r="E28" s="14"/>
      <c r="F28" s="14"/>
      <c r="G28" s="14"/>
      <c r="H28" s="14"/>
      <c r="I28" s="14"/>
      <c r="J28" s="14"/>
      <c r="K28" s="14"/>
      <c r="L28" s="14"/>
      <c r="M28" s="14"/>
      <c r="N28" s="14"/>
    </row>
    <row r="29" spans="1:14" x14ac:dyDescent="0.3">
      <c r="A29" s="52" t="s">
        <v>25</v>
      </c>
      <c r="B29" s="54"/>
      <c r="C29" s="54"/>
      <c r="D29" s="54"/>
      <c r="E29" s="54"/>
      <c r="F29" s="54"/>
      <c r="G29" s="54"/>
      <c r="H29" s="54"/>
      <c r="I29" s="54"/>
      <c r="J29" s="54"/>
      <c r="K29" s="54"/>
      <c r="L29" s="54"/>
      <c r="M29" s="54"/>
      <c r="N29" s="54"/>
    </row>
    <row r="30" spans="1:14" ht="8.4" customHeight="1" x14ac:dyDescent="0.3">
      <c r="A30" s="52"/>
      <c r="B30" s="52"/>
      <c r="C30" s="52"/>
      <c r="D30" s="52"/>
      <c r="E30" s="52"/>
      <c r="F30" s="52"/>
      <c r="G30" s="52"/>
      <c r="H30" s="52"/>
      <c r="I30" s="52"/>
      <c r="J30" s="52"/>
      <c r="K30" s="52"/>
      <c r="L30" s="52"/>
      <c r="M30" s="52"/>
      <c r="N30" s="52"/>
    </row>
    <row r="31" spans="1:14" x14ac:dyDescent="0.3">
      <c r="A31" s="52" t="s">
        <v>26</v>
      </c>
      <c r="B31" s="52"/>
      <c r="C31" s="52"/>
      <c r="D31" s="52"/>
      <c r="E31" s="52"/>
      <c r="F31" s="52"/>
      <c r="G31" s="52"/>
      <c r="H31" s="52"/>
      <c r="I31" s="52"/>
      <c r="J31" s="52"/>
      <c r="K31" s="52"/>
      <c r="L31" s="52"/>
      <c r="M31" s="52"/>
      <c r="N31" s="52"/>
    </row>
    <row r="32" spans="1:14" x14ac:dyDescent="0.3">
      <c r="A32" s="52" t="s">
        <v>27</v>
      </c>
      <c r="B32" s="52"/>
      <c r="C32" s="52"/>
      <c r="D32" s="52"/>
      <c r="E32" s="52"/>
      <c r="F32" s="52"/>
      <c r="G32" s="52"/>
      <c r="H32" s="52"/>
      <c r="I32" s="52"/>
      <c r="J32" s="52"/>
      <c r="K32" s="52"/>
      <c r="L32" s="52"/>
      <c r="M32" s="52"/>
      <c r="N32" s="52"/>
    </row>
    <row r="33" spans="1:14" ht="28.95" customHeight="1" x14ac:dyDescent="0.3">
      <c r="A33" s="52" t="s">
        <v>28</v>
      </c>
      <c r="B33" s="52"/>
      <c r="C33" s="52"/>
      <c r="D33" s="52"/>
      <c r="E33" s="52"/>
      <c r="F33" s="52"/>
      <c r="G33" s="52"/>
      <c r="H33" s="52"/>
      <c r="I33" s="52"/>
      <c r="J33" s="52"/>
      <c r="K33" s="52"/>
      <c r="L33" s="52"/>
      <c r="M33" s="52"/>
      <c r="N33" s="52"/>
    </row>
    <row r="34" spans="1:14" x14ac:dyDescent="0.3">
      <c r="A34" s="52" t="s">
        <v>29</v>
      </c>
      <c r="B34" s="52"/>
      <c r="C34" s="52"/>
      <c r="D34" s="52"/>
      <c r="E34" s="52"/>
      <c r="F34" s="52"/>
      <c r="G34" s="52"/>
      <c r="H34" s="52"/>
      <c r="I34" s="52"/>
      <c r="J34" s="52"/>
      <c r="K34" s="52"/>
      <c r="L34" s="52"/>
      <c r="M34" s="52"/>
      <c r="N34" s="52"/>
    </row>
    <row r="35" spans="1:14" ht="28.2" customHeight="1" x14ac:dyDescent="0.3">
      <c r="A35" s="52" t="s">
        <v>41</v>
      </c>
      <c r="B35" s="52"/>
      <c r="C35" s="52"/>
      <c r="D35" s="52"/>
      <c r="E35" s="52"/>
      <c r="F35" s="52"/>
      <c r="G35" s="52"/>
      <c r="H35" s="52"/>
      <c r="I35" s="52"/>
      <c r="J35" s="52"/>
      <c r="K35" s="52"/>
      <c r="L35" s="52"/>
      <c r="M35" s="52"/>
      <c r="N35" s="52"/>
    </row>
    <row r="36" spans="1:14" ht="26.4" customHeight="1" x14ac:dyDescent="0.3">
      <c r="A36" s="52" t="s">
        <v>42</v>
      </c>
      <c r="B36" s="52"/>
      <c r="C36" s="52"/>
      <c r="D36" s="52"/>
      <c r="E36" s="52"/>
      <c r="F36" s="52"/>
      <c r="G36" s="52"/>
      <c r="H36" s="52"/>
      <c r="I36" s="52"/>
      <c r="J36" s="52"/>
      <c r="K36" s="52"/>
      <c r="L36" s="52"/>
      <c r="M36" s="52"/>
      <c r="N36" s="52"/>
    </row>
    <row r="37" spans="1:14" x14ac:dyDescent="0.3">
      <c r="A37" s="47"/>
      <c r="B37" s="49" t="s">
        <v>40</v>
      </c>
      <c r="C37" s="50"/>
      <c r="D37" s="50"/>
      <c r="E37" s="50"/>
      <c r="F37" s="50"/>
      <c r="G37" s="50"/>
      <c r="H37" s="50"/>
      <c r="I37" s="50"/>
      <c r="J37" s="50"/>
      <c r="K37" s="47"/>
      <c r="L37" s="47"/>
      <c r="M37" s="47"/>
      <c r="N37" s="47"/>
    </row>
    <row r="38" spans="1:14" x14ac:dyDescent="0.3">
      <c r="A38" s="47"/>
      <c r="B38" s="48" t="s">
        <v>44</v>
      </c>
      <c r="C38" s="47"/>
      <c r="D38" s="47"/>
      <c r="E38" s="47"/>
      <c r="F38" s="47"/>
      <c r="G38" s="47"/>
      <c r="H38" s="47"/>
      <c r="I38" s="47"/>
      <c r="J38" s="47"/>
      <c r="K38" s="47"/>
      <c r="L38" s="47"/>
      <c r="M38" s="47"/>
      <c r="N38" s="47"/>
    </row>
    <row r="39" spans="1:14" x14ac:dyDescent="0.3">
      <c r="A39" s="52" t="s">
        <v>30</v>
      </c>
      <c r="B39" s="52"/>
      <c r="C39" s="52"/>
      <c r="D39" s="52"/>
      <c r="E39" s="52"/>
      <c r="F39" s="52"/>
      <c r="G39" s="52"/>
      <c r="H39" s="52"/>
      <c r="I39" s="52"/>
      <c r="J39" s="52"/>
      <c r="K39" s="52"/>
      <c r="L39" s="52"/>
      <c r="M39" s="52"/>
      <c r="N39" s="52"/>
    </row>
    <row r="40" spans="1:14" x14ac:dyDescent="0.3">
      <c r="A40" s="52" t="s">
        <v>31</v>
      </c>
      <c r="B40" s="52"/>
      <c r="C40" s="52"/>
      <c r="D40" s="52"/>
      <c r="E40" s="52"/>
      <c r="F40" s="52"/>
      <c r="G40" s="52"/>
      <c r="H40" s="52"/>
      <c r="I40" s="52"/>
      <c r="J40" s="52"/>
      <c r="K40" s="52"/>
      <c r="L40" s="52"/>
      <c r="M40" s="52"/>
      <c r="N40" s="52"/>
    </row>
    <row r="41" spans="1:14" ht="7.2" customHeight="1" x14ac:dyDescent="0.3">
      <c r="A41" s="52"/>
      <c r="B41" s="52"/>
      <c r="C41" s="52"/>
      <c r="D41" s="52"/>
      <c r="E41" s="52"/>
      <c r="F41" s="52"/>
      <c r="G41" s="52"/>
      <c r="H41" s="52"/>
      <c r="I41" s="52"/>
      <c r="J41" s="52"/>
      <c r="K41" s="52"/>
      <c r="L41" s="52"/>
      <c r="M41" s="52"/>
      <c r="N41" s="52"/>
    </row>
    <row r="42" spans="1:14" x14ac:dyDescent="0.3">
      <c r="A42" s="52" t="s">
        <v>32</v>
      </c>
      <c r="B42" s="52"/>
      <c r="C42" s="52"/>
      <c r="D42" s="52"/>
      <c r="E42" s="52"/>
      <c r="F42" s="52"/>
      <c r="G42" s="52"/>
      <c r="H42" s="52"/>
      <c r="I42" s="52"/>
      <c r="J42" s="52"/>
      <c r="K42" s="52"/>
      <c r="L42" s="52"/>
      <c r="M42" s="52"/>
      <c r="N42" s="52"/>
    </row>
    <row r="43" spans="1:14" x14ac:dyDescent="0.3">
      <c r="A43" s="52" t="s">
        <v>33</v>
      </c>
      <c r="B43" s="52"/>
      <c r="C43" s="52"/>
      <c r="D43" s="52"/>
      <c r="E43" s="52"/>
      <c r="F43" s="52"/>
      <c r="G43" s="52"/>
      <c r="H43" s="52"/>
      <c r="I43" s="52"/>
      <c r="J43" s="52"/>
      <c r="K43" s="52"/>
      <c r="L43" s="52"/>
      <c r="M43" s="52"/>
      <c r="N43" s="52"/>
    </row>
    <row r="44" spans="1:14" x14ac:dyDescent="0.3">
      <c r="A44" s="52" t="s">
        <v>34</v>
      </c>
      <c r="B44" s="52"/>
      <c r="C44" s="52"/>
      <c r="D44" s="52"/>
      <c r="E44" s="52"/>
      <c r="F44" s="52"/>
      <c r="G44" s="52"/>
      <c r="H44" s="52"/>
      <c r="I44" s="52"/>
      <c r="J44" s="52"/>
      <c r="K44" s="52"/>
      <c r="L44" s="52"/>
      <c r="M44" s="52"/>
      <c r="N44" s="52"/>
    </row>
    <row r="45" spans="1:14" x14ac:dyDescent="0.3">
      <c r="A45" s="52" t="s">
        <v>35</v>
      </c>
      <c r="B45" s="52"/>
      <c r="C45" s="52"/>
      <c r="D45" s="52"/>
      <c r="E45" s="52"/>
      <c r="F45" s="52"/>
      <c r="G45" s="52"/>
      <c r="H45" s="52"/>
      <c r="I45" s="52"/>
      <c r="J45" s="52"/>
      <c r="K45" s="52"/>
      <c r="L45" s="52"/>
      <c r="M45" s="52"/>
      <c r="N45" s="52"/>
    </row>
    <row r="46" spans="1:14" ht="10.199999999999999" customHeight="1" x14ac:dyDescent="0.3">
      <c r="A46" s="52"/>
      <c r="B46" s="52"/>
      <c r="C46" s="52"/>
      <c r="D46" s="52"/>
      <c r="E46" s="52"/>
      <c r="F46" s="52"/>
      <c r="G46" s="52"/>
      <c r="H46" s="52"/>
      <c r="I46" s="52"/>
      <c r="J46" s="52"/>
      <c r="K46" s="52"/>
      <c r="L46" s="52"/>
      <c r="M46" s="52"/>
      <c r="N46" s="52"/>
    </row>
    <row r="47" spans="1:14" x14ac:dyDescent="0.3">
      <c r="A47" s="53" t="s">
        <v>36</v>
      </c>
      <c r="B47" s="53"/>
      <c r="C47" s="53"/>
      <c r="D47" s="53"/>
      <c r="E47" s="53"/>
      <c r="F47" s="53"/>
      <c r="G47" s="53"/>
      <c r="H47" s="53"/>
      <c r="I47" s="53"/>
      <c r="J47" s="53"/>
      <c r="K47" s="53"/>
      <c r="L47" s="53"/>
      <c r="M47" s="53"/>
      <c r="N47" s="53"/>
    </row>
    <row r="48" spans="1:14" x14ac:dyDescent="0.3">
      <c r="A48" s="14"/>
      <c r="B48" s="14"/>
      <c r="C48" s="14"/>
      <c r="D48" s="14"/>
      <c r="E48" s="14"/>
      <c r="F48" s="14"/>
      <c r="G48" s="14"/>
      <c r="H48" s="14"/>
      <c r="I48" s="14"/>
      <c r="J48" s="14"/>
      <c r="K48" s="14"/>
      <c r="L48" s="14"/>
      <c r="M48" s="14"/>
      <c r="N48" s="14"/>
    </row>
  </sheetData>
  <mergeCells count="18">
    <mergeCell ref="A42:N42"/>
    <mergeCell ref="C5:D5"/>
    <mergeCell ref="A29:N29"/>
    <mergeCell ref="A30:N30"/>
    <mergeCell ref="A31:N31"/>
    <mergeCell ref="A32:N32"/>
    <mergeCell ref="A33:N33"/>
    <mergeCell ref="A34:N34"/>
    <mergeCell ref="A35:N35"/>
    <mergeCell ref="A41:N41"/>
    <mergeCell ref="A36:N36"/>
    <mergeCell ref="A39:N39"/>
    <mergeCell ref="A40:N40"/>
    <mergeCell ref="A43:N43"/>
    <mergeCell ref="A44:N44"/>
    <mergeCell ref="A45:N45"/>
    <mergeCell ref="A47:N47"/>
    <mergeCell ref="A46:N46"/>
  </mergeCells>
  <hyperlinks>
    <hyperlink ref="B25" r:id="rId1" location="quarter:140;series:Assets;demographic:networth;population:all;units:shares" xr:uid="{2F5CE44C-8473-4F13-BA94-8916A80AE9F0}"/>
    <hyperlink ref="B38" r:id="rId2" xr:uid="{B37B2903-42BE-468D-A1AA-7809F3901E4B}"/>
  </hyperlinks>
  <pageMargins left="0.7" right="0.7" top="0.75" bottom="0.75" header="0.3" footer="0.3"/>
  <pageSetup scale="87" orientation="landscape"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Illustration</vt:lpstr>
      <vt:lpstr>MyWealth</vt:lpstr>
      <vt:lpstr>Illustration!Print_Area</vt:lpstr>
      <vt:lpstr>MyWealth!Print_Area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Downs</dc:creator>
  <cp:lastModifiedBy>Edward Downs</cp:lastModifiedBy>
  <cp:lastPrinted>2025-02-13T18:53:47Z</cp:lastPrinted>
  <dcterms:created xsi:type="dcterms:W3CDTF">2025-02-12T18:34:48Z</dcterms:created>
  <dcterms:modified xsi:type="dcterms:W3CDTF">2025-02-17T13:10:51Z</dcterms:modified>
</cp:coreProperties>
</file>